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C789D696-974B-4EFB-A031-E044D0B3BF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M47" i="2" s="1"/>
  <c r="B32" i="2"/>
  <c r="D32" i="2"/>
  <c r="G33" i="2"/>
  <c r="I33" i="2"/>
  <c r="L33" i="2"/>
  <c r="N33" i="2"/>
  <c r="G46" i="2"/>
  <c r="I46" i="2"/>
  <c r="L46" i="2"/>
  <c r="N46" i="2"/>
  <c r="N47" i="2" l="1"/>
  <c r="O47" i="2"/>
  <c r="N48" i="2" s="1"/>
  <c r="L47" i="2"/>
  <c r="L48" i="2" l="1"/>
  <c r="G4" i="2"/>
</calcChain>
</file>

<file path=xl/sharedStrings.xml><?xml version="1.0" encoding="utf-8"?>
<sst xmlns="http://schemas.openxmlformats.org/spreadsheetml/2006/main" count="91" uniqueCount="79">
  <si>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</si>
  <si>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</si>
  <si>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</si>
  <si>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</si>
  <si>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</si>
  <si>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</si>
  <si>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</si>
  <si>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</si>
  <si>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</si>
  <si>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</si>
  <si>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勝山西</t>
    <rPh sb="0" eb="2">
      <t>カツヤマ</t>
    </rPh>
    <rPh sb="2" eb="3">
      <t>ニシ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</si>
  <si>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</si>
  <si>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</si>
  <si>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</si>
  <si>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</si>
  <si>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</si>
  <si>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</si>
  <si>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</si>
  <si>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</si>
  <si>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</si>
  <si>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</si>
  <si>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</si>
  <si>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</si>
  <si>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</si>
  <si>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</si>
  <si>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</si>
  <si>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</si>
  <si>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</si>
  <si>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</si>
  <si>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</si>
  <si>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</si>
  <si>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</si>
  <si>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</si>
  <si>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</si>
  <si>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</si>
  <si>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</si>
  <si>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</si>
  <si>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</si>
  <si>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</si>
  <si>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金津</t>
    <rPh sb="0" eb="1">
      <t>カナ</t>
    </rPh>
    <rPh sb="1" eb="2">
      <t>ツ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</si>
  <si>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</si>
  <si>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</si>
  <si>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王子保</t>
    <rPh sb="0" eb="2">
      <t>オウジ</t>
    </rPh>
    <rPh sb="2" eb="3">
      <t>ホ</t>
    </rPh>
    <phoneticPr fontId="4"/>
  </si>
  <si>
    <t>芦原</t>
    <rPh sb="0" eb="2">
      <t>アワラ</t>
    </rPh>
    <phoneticPr fontId="4"/>
  </si>
  <si>
    <t>開発</t>
    <rPh sb="0" eb="2">
      <t>カイホツ</t>
    </rPh>
    <phoneticPr fontId="4"/>
  </si>
  <si>
    <t>雄島</t>
    <rPh sb="0" eb="1">
      <t>オ</t>
    </rPh>
    <rPh sb="1" eb="2">
      <t>シマ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</si>
  <si>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</si>
  <si>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</si>
  <si>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</si>
  <si>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</si>
  <si>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</si>
  <si>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</si>
  <si>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</si>
  <si>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</si>
  <si>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</si>
  <si>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</si>
  <si>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</si>
  <si>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</si>
  <si>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明　新</t>
    <rPh sb="0" eb="1">
      <t>アカ</t>
    </rPh>
    <rPh sb="2" eb="3">
      <t>シン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</si>
  <si>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</si>
  <si>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</si>
  <si>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</si>
  <si>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</si>
  <si>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</si>
  <si>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</si>
  <si>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</si>
  <si>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</si>
  <si>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</si>
  <si>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</si>
  <si>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</si>
  <si>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</si>
  <si>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</si>
  <si>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</si>
  <si>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　　様</t>
    <rPh sb="2" eb="3">
      <t>サマ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</si>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</sst>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1" fillId="0" borderId="8" xfId="1" applyFont="1" applyBorder="1" applyAlignment="1">
      <alignment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4" xfId="1" applyFont="1" applyBorder="1" applyAlignment="1">
      <alignment vertical="center"/>
    </xf>
    <xf numFmtId="38" fontId="13" fillId="0" borderId="16" xfId="1" applyFont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4" xfId="1" applyFont="1" applyBorder="1" applyAlignment="1" applyProtection="1">
      <alignment vertical="center"/>
    </xf>
    <xf numFmtId="38" fontId="13" fillId="0" borderId="16" xfId="1" applyFont="1" applyBorder="1" applyAlignment="1" applyProtection="1">
      <alignment vertical="center"/>
    </xf>
    <xf numFmtId="38" fontId="13" fillId="0" borderId="17" xfId="1" applyFont="1" applyBorder="1" applyAlignment="1">
      <alignment vertical="center"/>
    </xf>
    <xf numFmtId="38" fontId="13" fillId="0" borderId="19" xfId="1" applyFont="1" applyBorder="1" applyAlignment="1" applyProtection="1">
      <alignment vertical="center"/>
    </xf>
    <xf numFmtId="38" fontId="13" fillId="0" borderId="20" xfId="1" applyFont="1" applyBorder="1" applyAlignment="1" applyProtection="1">
      <alignment vertical="center"/>
    </xf>
    <xf numFmtId="38" fontId="25" fillId="3" borderId="21" xfId="1" applyFont="1" applyFill="1" applyBorder="1" applyAlignment="1">
      <alignment vertical="center"/>
    </xf>
    <xf numFmtId="38" fontId="25" fillId="3" borderId="22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24" xfId="1" applyFont="1" applyBorder="1" applyAlignment="1">
      <alignment vertical="center"/>
    </xf>
    <xf numFmtId="38" fontId="12" fillId="0" borderId="15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38" fontId="13" fillId="0" borderId="19" xfId="1" applyFont="1" applyBorder="1" applyAlignment="1">
      <alignment vertical="center"/>
    </xf>
    <xf numFmtId="38" fontId="13" fillId="0" borderId="2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15" xfId="1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16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20" xfId="2" applyFont="1" applyBorder="1" applyAlignment="1">
      <alignment vertical="center"/>
    </xf>
    <xf numFmtId="38" fontId="25" fillId="3" borderId="30" xfId="1" applyFont="1" applyFill="1" applyBorder="1" applyAlignment="1">
      <alignment vertical="center"/>
    </xf>
    <xf numFmtId="0" fontId="13" fillId="0" borderId="15" xfId="2" applyFont="1" applyBorder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25" fillId="4" borderId="32" xfId="1" applyFont="1" applyFill="1" applyBorder="1" applyAlignment="1">
      <alignment vertical="center"/>
    </xf>
    <xf numFmtId="0" fontId="18" fillId="0" borderId="44" xfId="2" applyFont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5" fillId="0" borderId="43" xfId="1" applyFont="1" applyBorder="1"/>
    <xf numFmtId="38" fontId="5" fillId="0" borderId="50" xfId="1" applyFont="1" applyBorder="1"/>
    <xf numFmtId="38" fontId="18" fillId="0" borderId="4" xfId="1" applyFont="1" applyBorder="1" applyAlignment="1">
      <alignment vertical="center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110" zoomScaleNormal="110" workbookViewId="0">
      <selection activeCell="L11" sqref="L11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625" style="1" customWidth="1"/>
    <col min="13" max="15" width="5.625" style="1" customWidth="1"/>
    <col min="16" max="16384" width="9" style="1"/>
  </cols>
  <sheetData>
    <row r="1" spans="1:16" ht="21.75" customHeight="1">
      <c r="A1" s="105" t="s">
        <v>72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6" ht="20.25" customHeight="1" thickBot="1">
      <c r="C2" s="11"/>
    </row>
    <row r="3" spans="1:16" ht="20.100000000000001" customHeight="1">
      <c r="A3" s="13" t="s">
        <v>71</v>
      </c>
      <c r="B3" s="110" t="s">
        <v>73</v>
      </c>
      <c r="C3" s="110"/>
      <c r="D3" s="110"/>
      <c r="E3" s="111"/>
      <c r="F3" s="13" t="s">
        <v>70</v>
      </c>
      <c r="G3" s="112" t="s">
        <v>74</v>
      </c>
      <c r="H3" s="112"/>
      <c r="I3" s="112"/>
      <c r="J3" s="113"/>
      <c r="K3" s="32"/>
      <c r="L3" s="10"/>
      <c r="M3" s="10"/>
      <c r="N3" s="10"/>
      <c r="O3" s="10"/>
    </row>
    <row r="4" spans="1:16" ht="20.100000000000001" customHeight="1">
      <c r="A4" s="14" t="s">
        <v>69</v>
      </c>
      <c r="B4" s="117"/>
      <c r="C4" s="117"/>
      <c r="D4" s="117"/>
      <c r="E4" s="118"/>
      <c r="F4" s="14" t="s">
        <v>68</v>
      </c>
      <c r="G4" s="114">
        <f>N48</f>
        <v>0</v>
      </c>
      <c r="H4" s="114"/>
      <c r="I4" s="114"/>
      <c r="J4" s="16" t="s">
        <v>67</v>
      </c>
      <c r="K4" s="33"/>
      <c r="L4" s="12"/>
      <c r="M4" s="12"/>
      <c r="N4" s="12"/>
      <c r="O4" s="12"/>
      <c r="P4" s="12"/>
    </row>
    <row r="5" spans="1:16" ht="20.100000000000001" customHeight="1">
      <c r="A5" s="14" t="s">
        <v>66</v>
      </c>
      <c r="B5" s="117" t="s">
        <v>73</v>
      </c>
      <c r="C5" s="117"/>
      <c r="D5" s="117"/>
      <c r="E5" s="118"/>
      <c r="F5" s="17" t="s">
        <v>65</v>
      </c>
      <c r="G5" s="115"/>
      <c r="H5" s="115"/>
      <c r="I5" s="115"/>
      <c r="J5" s="116"/>
      <c r="K5" s="33"/>
      <c r="L5" s="12"/>
      <c r="M5" s="12"/>
      <c r="N5" s="12"/>
      <c r="O5" s="12"/>
      <c r="P5" s="12"/>
    </row>
    <row r="6" spans="1:16" ht="20.100000000000001" customHeight="1" thickBot="1">
      <c r="A6" s="15" t="s">
        <v>64</v>
      </c>
      <c r="B6" s="119"/>
      <c r="C6" s="119"/>
      <c r="D6" s="119"/>
      <c r="E6" s="119"/>
      <c r="F6" s="119"/>
      <c r="G6" s="119"/>
      <c r="H6" s="119"/>
      <c r="I6" s="119"/>
      <c r="J6" s="120"/>
      <c r="K6" s="34"/>
      <c r="L6" s="10"/>
      <c r="M6" s="10"/>
      <c r="N6" s="10"/>
      <c r="O6" s="10"/>
    </row>
    <row r="7" spans="1:16" ht="33" customHeight="1" thickBot="1">
      <c r="A7" s="106" t="s">
        <v>76</v>
      </c>
      <c r="B7" s="107"/>
      <c r="C7" s="107"/>
      <c r="D7" s="107"/>
      <c r="E7" s="107"/>
      <c r="F7" s="107"/>
      <c r="G7" s="108" t="s">
        <v>78</v>
      </c>
      <c r="H7" s="108"/>
      <c r="I7" s="108"/>
      <c r="J7" s="108"/>
      <c r="K7" s="108"/>
      <c r="L7" s="108"/>
      <c r="M7" s="108"/>
      <c r="N7" s="108"/>
      <c r="O7" s="109"/>
    </row>
    <row r="8" spans="1:16" ht="15.95" customHeight="1" thickBot="1">
      <c r="A8" s="18" t="s">
        <v>63</v>
      </c>
      <c r="B8" s="101" t="s">
        <v>62</v>
      </c>
      <c r="C8" s="102"/>
      <c r="D8" s="103" t="s">
        <v>61</v>
      </c>
      <c r="E8" s="104"/>
      <c r="F8" s="18" t="s">
        <v>63</v>
      </c>
      <c r="G8" s="101" t="s">
        <v>62</v>
      </c>
      <c r="H8" s="102"/>
      <c r="I8" s="103" t="s">
        <v>61</v>
      </c>
      <c r="J8" s="104"/>
      <c r="K8" s="18" t="s">
        <v>63</v>
      </c>
      <c r="L8" s="101" t="s">
        <v>62</v>
      </c>
      <c r="M8" s="102"/>
      <c r="N8" s="103" t="s">
        <v>61</v>
      </c>
      <c r="O8" s="104"/>
    </row>
    <row r="9" spans="1:16" ht="15.95" customHeight="1">
      <c r="A9" s="20" t="s">
        <v>77</v>
      </c>
      <c r="B9" s="41">
        <v>1550</v>
      </c>
      <c r="C9" s="42"/>
      <c r="D9" s="41">
        <v>150</v>
      </c>
      <c r="E9" s="43"/>
      <c r="F9" s="27" t="s">
        <v>60</v>
      </c>
      <c r="G9" s="63">
        <v>1400</v>
      </c>
      <c r="H9" s="64"/>
      <c r="I9" s="63">
        <v>150</v>
      </c>
      <c r="J9" s="43"/>
      <c r="K9" s="27" t="s">
        <v>59</v>
      </c>
      <c r="L9" s="63">
        <v>950</v>
      </c>
      <c r="M9" s="73"/>
      <c r="N9" s="63">
        <v>100</v>
      </c>
      <c r="O9" s="74"/>
    </row>
    <row r="10" spans="1:16" ht="15.95" customHeight="1">
      <c r="A10" s="20" t="s">
        <v>58</v>
      </c>
      <c r="B10" s="41">
        <v>1500</v>
      </c>
      <c r="C10" s="42"/>
      <c r="D10" s="41">
        <v>100</v>
      </c>
      <c r="E10" s="44"/>
      <c r="F10" s="20" t="s">
        <v>57</v>
      </c>
      <c r="G10" s="41">
        <v>450</v>
      </c>
      <c r="H10" s="42"/>
      <c r="I10" s="41">
        <v>50</v>
      </c>
      <c r="J10" s="44"/>
      <c r="K10" s="20" t="s">
        <v>56</v>
      </c>
      <c r="L10" s="41">
        <v>900</v>
      </c>
      <c r="M10" s="42"/>
      <c r="N10" s="41">
        <v>100</v>
      </c>
      <c r="O10" s="49"/>
    </row>
    <row r="11" spans="1:16" ht="15.95" customHeight="1">
      <c r="A11" s="20" t="s">
        <v>55</v>
      </c>
      <c r="B11" s="41">
        <v>450</v>
      </c>
      <c r="C11" s="42"/>
      <c r="D11" s="41">
        <v>50</v>
      </c>
      <c r="E11" s="44"/>
      <c r="F11" s="20" t="s">
        <v>54</v>
      </c>
      <c r="G11" s="41">
        <v>450</v>
      </c>
      <c r="H11" s="42"/>
      <c r="I11" s="41">
        <v>50</v>
      </c>
      <c r="J11" s="44"/>
      <c r="K11" s="20" t="s">
        <v>53</v>
      </c>
      <c r="L11" s="41">
        <v>350</v>
      </c>
      <c r="M11" s="42"/>
      <c r="N11" s="41">
        <v>50</v>
      </c>
      <c r="O11" s="49"/>
    </row>
    <row r="12" spans="1:16" ht="15.95" customHeight="1">
      <c r="A12" s="20" t="s">
        <v>52</v>
      </c>
      <c r="B12" s="41">
        <v>400</v>
      </c>
      <c r="C12" s="42"/>
      <c r="D12" s="41">
        <v>50</v>
      </c>
      <c r="E12" s="44"/>
      <c r="F12" s="20" t="s">
        <v>51</v>
      </c>
      <c r="G12" s="41">
        <v>650</v>
      </c>
      <c r="H12" s="42"/>
      <c r="I12" s="41">
        <v>50</v>
      </c>
      <c r="J12" s="44"/>
      <c r="K12" s="20" t="s">
        <v>50</v>
      </c>
      <c r="L12" s="41">
        <v>1000</v>
      </c>
      <c r="M12" s="42"/>
      <c r="N12" s="41">
        <v>200</v>
      </c>
      <c r="O12" s="49"/>
    </row>
    <row r="13" spans="1:16" ht="15.95" customHeight="1">
      <c r="A13" s="20" t="s">
        <v>49</v>
      </c>
      <c r="B13" s="41">
        <v>1050</v>
      </c>
      <c r="C13" s="42"/>
      <c r="D13" s="41">
        <v>150</v>
      </c>
      <c r="E13" s="44"/>
      <c r="F13" s="20" t="s">
        <v>48</v>
      </c>
      <c r="G13" s="41">
        <v>1150</v>
      </c>
      <c r="H13" s="42"/>
      <c r="I13" s="41">
        <v>100</v>
      </c>
      <c r="J13" s="44"/>
      <c r="K13" s="20" t="s">
        <v>47</v>
      </c>
      <c r="L13" s="41">
        <v>850</v>
      </c>
      <c r="M13" s="42"/>
      <c r="N13" s="41">
        <v>150</v>
      </c>
      <c r="O13" s="49"/>
    </row>
    <row r="14" spans="1:16" ht="15.95" customHeight="1">
      <c r="A14" s="20" t="s">
        <v>46</v>
      </c>
      <c r="B14" s="41">
        <v>1300</v>
      </c>
      <c r="C14" s="42"/>
      <c r="D14" s="41">
        <v>150</v>
      </c>
      <c r="E14" s="44"/>
      <c r="F14" s="20" t="s">
        <v>45</v>
      </c>
      <c r="G14" s="41">
        <v>100</v>
      </c>
      <c r="H14" s="42"/>
      <c r="I14" s="41">
        <v>50</v>
      </c>
      <c r="J14" s="44"/>
      <c r="K14" s="20" t="s">
        <v>42</v>
      </c>
      <c r="L14" s="41">
        <v>200</v>
      </c>
      <c r="M14" s="42"/>
      <c r="N14" s="41"/>
      <c r="O14" s="75"/>
    </row>
    <row r="15" spans="1:16" ht="15.95" customHeight="1">
      <c r="A15" s="20" t="s">
        <v>44</v>
      </c>
      <c r="B15" s="41">
        <v>600</v>
      </c>
      <c r="C15" s="42"/>
      <c r="D15" s="41">
        <v>50</v>
      </c>
      <c r="E15" s="44"/>
      <c r="F15" s="20" t="s">
        <v>43</v>
      </c>
      <c r="G15" s="41">
        <v>500</v>
      </c>
      <c r="H15" s="42"/>
      <c r="I15" s="41">
        <v>50</v>
      </c>
      <c r="J15" s="44"/>
      <c r="K15" s="20" t="s">
        <v>42</v>
      </c>
      <c r="L15" s="76"/>
      <c r="M15" s="45"/>
      <c r="N15" s="41">
        <v>50</v>
      </c>
      <c r="O15" s="49"/>
      <c r="P15" s="9"/>
    </row>
    <row r="16" spans="1:16" ht="15.95" customHeight="1">
      <c r="A16" s="20" t="s">
        <v>37</v>
      </c>
      <c r="B16" s="41">
        <v>250</v>
      </c>
      <c r="C16" s="42"/>
      <c r="D16" s="41">
        <v>50</v>
      </c>
      <c r="E16" s="44"/>
      <c r="F16" s="20" t="s">
        <v>41</v>
      </c>
      <c r="G16" s="41">
        <v>200</v>
      </c>
      <c r="H16" s="42"/>
      <c r="I16" s="41">
        <v>50</v>
      </c>
      <c r="J16" s="44"/>
      <c r="K16" s="20" t="s">
        <v>40</v>
      </c>
      <c r="L16" s="41">
        <v>500</v>
      </c>
      <c r="M16" s="42"/>
      <c r="N16" s="41">
        <v>50</v>
      </c>
      <c r="O16" s="49"/>
    </row>
    <row r="17" spans="1:16" ht="15.95" customHeight="1">
      <c r="A17" s="20" t="s">
        <v>34</v>
      </c>
      <c r="B17" s="41">
        <v>500</v>
      </c>
      <c r="C17" s="42"/>
      <c r="D17" s="41">
        <v>50</v>
      </c>
      <c r="E17" s="44"/>
      <c r="F17" s="20" t="s">
        <v>39</v>
      </c>
      <c r="G17" s="41">
        <v>700</v>
      </c>
      <c r="H17" s="42"/>
      <c r="I17" s="41">
        <v>100</v>
      </c>
      <c r="J17" s="44"/>
      <c r="K17" s="92" t="s">
        <v>38</v>
      </c>
      <c r="L17" s="41">
        <v>600</v>
      </c>
      <c r="M17" s="42"/>
      <c r="N17" s="41">
        <v>50</v>
      </c>
      <c r="O17" s="49"/>
    </row>
    <row r="18" spans="1:16" ht="15.95" customHeight="1">
      <c r="A18" s="20" t="s">
        <v>32</v>
      </c>
      <c r="B18" s="41">
        <v>1650</v>
      </c>
      <c r="C18" s="42"/>
      <c r="D18" s="41">
        <v>100</v>
      </c>
      <c r="E18" s="44"/>
      <c r="F18" s="20" t="s">
        <v>36</v>
      </c>
      <c r="G18" s="41">
        <v>150</v>
      </c>
      <c r="H18" s="42"/>
      <c r="I18" s="41">
        <v>50</v>
      </c>
      <c r="J18" s="44"/>
      <c r="K18" s="21" t="s">
        <v>35</v>
      </c>
      <c r="L18" s="41">
        <v>300</v>
      </c>
      <c r="M18" s="42"/>
      <c r="N18" s="41">
        <v>50</v>
      </c>
      <c r="O18" s="49"/>
    </row>
    <row r="19" spans="1:16" ht="15.95" customHeight="1">
      <c r="A19" s="20" t="s">
        <v>30</v>
      </c>
      <c r="B19" s="41">
        <v>1600</v>
      </c>
      <c r="C19" s="42"/>
      <c r="D19" s="41">
        <v>100</v>
      </c>
      <c r="E19" s="44"/>
      <c r="F19" s="20"/>
      <c r="G19" s="41"/>
      <c r="H19" s="42"/>
      <c r="I19" s="41"/>
      <c r="J19" s="44"/>
      <c r="K19" s="20" t="s">
        <v>33</v>
      </c>
      <c r="L19" s="41">
        <v>150</v>
      </c>
      <c r="M19" s="42"/>
      <c r="N19" s="41">
        <v>50</v>
      </c>
      <c r="O19" s="49"/>
      <c r="P19" s="8"/>
    </row>
    <row r="20" spans="1:16" ht="15.95" customHeight="1">
      <c r="A20" s="20" t="s">
        <v>28</v>
      </c>
      <c r="B20" s="41">
        <v>650</v>
      </c>
      <c r="C20" s="42"/>
      <c r="D20" s="41">
        <v>50</v>
      </c>
      <c r="E20" s="44"/>
      <c r="F20" s="20"/>
      <c r="G20" s="41"/>
      <c r="H20" s="50"/>
      <c r="I20" s="41"/>
      <c r="J20" s="51"/>
      <c r="K20" s="20" t="s">
        <v>31</v>
      </c>
      <c r="L20" s="41">
        <v>100</v>
      </c>
      <c r="M20" s="42"/>
      <c r="N20" s="41"/>
      <c r="O20" s="75"/>
    </row>
    <row r="21" spans="1:16" ht="15.95" customHeight="1">
      <c r="A21" s="20" t="s">
        <v>26</v>
      </c>
      <c r="B21" s="41">
        <v>400</v>
      </c>
      <c r="C21" s="42"/>
      <c r="D21" s="41">
        <v>50</v>
      </c>
      <c r="E21" s="44"/>
      <c r="F21" s="20"/>
      <c r="G21" s="41"/>
      <c r="H21" s="45"/>
      <c r="I21" s="41"/>
      <c r="J21" s="46"/>
      <c r="K21" s="20" t="s">
        <v>31</v>
      </c>
      <c r="L21" s="41"/>
      <c r="M21" s="45"/>
      <c r="N21" s="41">
        <v>50</v>
      </c>
      <c r="O21" s="49"/>
    </row>
    <row r="22" spans="1:16" ht="15.95" customHeight="1">
      <c r="A22" s="20" t="s">
        <v>25</v>
      </c>
      <c r="B22" s="41">
        <v>100</v>
      </c>
      <c r="C22" s="42"/>
      <c r="D22" s="41"/>
      <c r="E22" s="44"/>
      <c r="F22" s="20"/>
      <c r="G22" s="41"/>
      <c r="H22" s="45"/>
      <c r="I22" s="41"/>
      <c r="J22" s="46"/>
      <c r="K22" s="20" t="s">
        <v>29</v>
      </c>
      <c r="L22" s="41">
        <v>200</v>
      </c>
      <c r="M22" s="42"/>
      <c r="N22" s="41"/>
      <c r="O22" s="75"/>
    </row>
    <row r="23" spans="1:16" ht="15.95" customHeight="1">
      <c r="A23" s="20" t="s">
        <v>23</v>
      </c>
      <c r="B23" s="41">
        <v>50</v>
      </c>
      <c r="C23" s="42"/>
      <c r="D23" s="41"/>
      <c r="E23" s="44"/>
      <c r="F23" s="20"/>
      <c r="G23" s="41"/>
      <c r="H23" s="45"/>
      <c r="I23" s="41"/>
      <c r="J23" s="46"/>
      <c r="K23" s="20" t="s">
        <v>27</v>
      </c>
      <c r="L23" s="41"/>
      <c r="M23" s="45"/>
      <c r="N23" s="41">
        <v>50</v>
      </c>
      <c r="O23" s="49"/>
    </row>
    <row r="24" spans="1:16" ht="15.95" customHeight="1">
      <c r="A24" s="21" t="s">
        <v>22</v>
      </c>
      <c r="B24" s="47">
        <v>450</v>
      </c>
      <c r="C24" s="48"/>
      <c r="D24" s="41">
        <v>50</v>
      </c>
      <c r="E24" s="46"/>
      <c r="F24" s="20"/>
      <c r="G24" s="41"/>
      <c r="H24" s="45"/>
      <c r="I24" s="41"/>
      <c r="J24" s="46"/>
      <c r="K24" s="20" t="s">
        <v>24</v>
      </c>
      <c r="L24" s="41">
        <v>100</v>
      </c>
      <c r="M24" s="42"/>
      <c r="N24" s="41"/>
      <c r="O24" s="75"/>
    </row>
    <row r="25" spans="1:16" ht="15.95" customHeight="1">
      <c r="A25" s="20" t="s">
        <v>20</v>
      </c>
      <c r="B25" s="41">
        <v>350</v>
      </c>
      <c r="C25" s="42"/>
      <c r="D25" s="41">
        <v>50</v>
      </c>
      <c r="E25" s="44"/>
      <c r="F25" s="20"/>
      <c r="G25" s="41"/>
      <c r="H25" s="45"/>
      <c r="I25" s="41"/>
      <c r="J25" s="46"/>
      <c r="K25" s="20" t="s">
        <v>24</v>
      </c>
      <c r="L25" s="41"/>
      <c r="M25" s="45"/>
      <c r="N25" s="41">
        <v>50</v>
      </c>
      <c r="O25" s="49"/>
    </row>
    <row r="26" spans="1:16" ht="15.95" customHeight="1">
      <c r="A26" s="20" t="s">
        <v>19</v>
      </c>
      <c r="B26" s="41">
        <v>200</v>
      </c>
      <c r="C26" s="42"/>
      <c r="D26" s="41">
        <v>50</v>
      </c>
      <c r="E26" s="44"/>
      <c r="F26" s="20"/>
      <c r="G26" s="41"/>
      <c r="H26" s="45"/>
      <c r="I26" s="41"/>
      <c r="J26" s="46"/>
      <c r="K26" s="20" t="s">
        <v>21</v>
      </c>
      <c r="L26" s="41">
        <v>100</v>
      </c>
      <c r="M26" s="42"/>
      <c r="N26" s="41"/>
      <c r="O26" s="75"/>
    </row>
    <row r="27" spans="1:16" ht="15.95" customHeight="1">
      <c r="A27" s="20"/>
      <c r="B27" s="41"/>
      <c r="C27" s="42"/>
      <c r="D27" s="41"/>
      <c r="E27" s="44"/>
      <c r="F27" s="20"/>
      <c r="G27" s="41"/>
      <c r="H27" s="45"/>
      <c r="I27" s="41"/>
      <c r="J27" s="46"/>
      <c r="K27" s="20" t="s">
        <v>21</v>
      </c>
      <c r="L27" s="41"/>
      <c r="M27" s="45"/>
      <c r="N27" s="41">
        <v>50</v>
      </c>
      <c r="O27" s="49"/>
    </row>
    <row r="28" spans="1:16" ht="15.95" customHeight="1">
      <c r="A28" s="20"/>
      <c r="B28" s="41"/>
      <c r="C28" s="42"/>
      <c r="D28" s="41"/>
      <c r="E28" s="49"/>
      <c r="F28" s="20"/>
      <c r="G28" s="41"/>
      <c r="H28" s="45"/>
      <c r="I28" s="41"/>
      <c r="J28" s="46"/>
      <c r="K28" s="20"/>
      <c r="L28" s="41"/>
      <c r="M28" s="45"/>
      <c r="N28" s="41"/>
      <c r="O28" s="75"/>
    </row>
    <row r="29" spans="1:16" ht="15.95" customHeight="1">
      <c r="A29" s="20"/>
      <c r="B29" s="41"/>
      <c r="C29" s="50"/>
      <c r="D29" s="41"/>
      <c r="E29" s="51"/>
      <c r="F29" s="20"/>
      <c r="G29" s="41"/>
      <c r="H29" s="45"/>
      <c r="I29" s="41"/>
      <c r="J29" s="46"/>
      <c r="K29" s="20"/>
      <c r="L29" s="41"/>
      <c r="M29" s="45"/>
      <c r="N29" s="41"/>
      <c r="O29" s="75"/>
    </row>
    <row r="30" spans="1:16" ht="15.95" customHeight="1">
      <c r="A30" s="20"/>
      <c r="B30" s="41"/>
      <c r="C30" s="50"/>
      <c r="D30" s="41"/>
      <c r="E30" s="51"/>
      <c r="F30" s="20"/>
      <c r="G30" s="41"/>
      <c r="H30" s="45"/>
      <c r="I30" s="41"/>
      <c r="J30" s="46"/>
      <c r="K30" s="30"/>
      <c r="L30" s="41"/>
      <c r="M30" s="45"/>
      <c r="N30" s="41"/>
      <c r="O30" s="75"/>
    </row>
    <row r="31" spans="1:16" ht="15.95" customHeight="1" thickBot="1">
      <c r="A31" s="22"/>
      <c r="B31" s="52"/>
      <c r="C31" s="53"/>
      <c r="D31" s="52"/>
      <c r="E31" s="54"/>
      <c r="F31" s="20"/>
      <c r="G31" s="41"/>
      <c r="H31" s="45"/>
      <c r="I31" s="41"/>
      <c r="J31" s="46"/>
      <c r="K31" s="35"/>
      <c r="L31" s="41"/>
      <c r="M31" s="45"/>
      <c r="N31" s="41"/>
      <c r="O31" s="75"/>
    </row>
    <row r="32" spans="1:16" ht="15.95" customHeight="1" thickBot="1">
      <c r="A32" s="23" t="s">
        <v>18</v>
      </c>
      <c r="B32" s="91">
        <f>SUM(B9:B31)</f>
        <v>13050</v>
      </c>
      <c r="C32" s="55">
        <f>SUM(C9:C31)</f>
        <v>0</v>
      </c>
      <c r="D32" s="55">
        <f>SUM(D9:D31)</f>
        <v>1250</v>
      </c>
      <c r="E32" s="56">
        <f>SUM(E9:E31)</f>
        <v>0</v>
      </c>
      <c r="F32" s="22"/>
      <c r="G32" s="52"/>
      <c r="H32" s="65"/>
      <c r="I32" s="52"/>
      <c r="J32" s="66"/>
      <c r="K32" s="36"/>
      <c r="L32" s="52"/>
      <c r="M32" s="65"/>
      <c r="N32" s="52"/>
      <c r="O32" s="77"/>
    </row>
    <row r="33" spans="1:15" ht="15.95" customHeight="1" thickBot="1">
      <c r="A33" s="24"/>
      <c r="B33" s="57"/>
      <c r="C33" s="58"/>
      <c r="D33" s="57"/>
      <c r="E33" s="59"/>
      <c r="F33" s="23" t="s">
        <v>17</v>
      </c>
      <c r="G33" s="55">
        <f>SUM(G9:G32)</f>
        <v>5750</v>
      </c>
      <c r="H33" s="55">
        <f>SUM(H9:H32)</f>
        <v>0</v>
      </c>
      <c r="I33" s="55">
        <f>SUM(I9:I32)</f>
        <v>700</v>
      </c>
      <c r="J33" s="55">
        <f>SUM(J9:J32)</f>
        <v>0</v>
      </c>
      <c r="K33" s="23" t="s">
        <v>16</v>
      </c>
      <c r="L33" s="55">
        <f>SUM(L9:L32)</f>
        <v>6300</v>
      </c>
      <c r="M33" s="55">
        <f>SUM(M9:M32)</f>
        <v>0</v>
      </c>
      <c r="N33" s="55">
        <f>SUM(N9:N32)</f>
        <v>1050</v>
      </c>
      <c r="O33" s="78">
        <f>SUM(O9:O32)</f>
        <v>0</v>
      </c>
    </row>
    <row r="34" spans="1:15" ht="15.95" customHeight="1">
      <c r="A34" s="25"/>
      <c r="B34" s="60"/>
      <c r="C34" s="61"/>
      <c r="D34" s="60"/>
      <c r="E34" s="62"/>
      <c r="F34" s="28"/>
      <c r="G34" s="67"/>
      <c r="H34" s="68"/>
      <c r="I34" s="67"/>
      <c r="J34" s="69"/>
      <c r="K34" s="28"/>
      <c r="L34" s="67"/>
      <c r="M34" s="68"/>
      <c r="N34" s="67"/>
      <c r="O34" s="79"/>
    </row>
    <row r="35" spans="1:15" ht="15.95" customHeight="1">
      <c r="A35" s="25"/>
      <c r="B35" s="60"/>
      <c r="C35" s="61"/>
      <c r="D35" s="60"/>
      <c r="E35" s="62"/>
      <c r="F35" s="20" t="s">
        <v>15</v>
      </c>
      <c r="G35" s="41">
        <v>2150</v>
      </c>
      <c r="H35" s="42"/>
      <c r="I35" s="41">
        <v>100</v>
      </c>
      <c r="J35" s="44"/>
      <c r="K35" s="20" t="s">
        <v>14</v>
      </c>
      <c r="L35" s="41">
        <v>1600</v>
      </c>
      <c r="M35" s="42"/>
      <c r="N35" s="41">
        <v>1700</v>
      </c>
      <c r="O35" s="49"/>
    </row>
    <row r="36" spans="1:15" ht="15.95" customHeight="1">
      <c r="A36" s="25"/>
      <c r="B36" s="60"/>
      <c r="C36" s="61"/>
      <c r="D36" s="60"/>
      <c r="E36" s="62"/>
      <c r="F36" s="29" t="s">
        <v>75</v>
      </c>
      <c r="G36" s="41">
        <v>180</v>
      </c>
      <c r="H36" s="42"/>
      <c r="I36" s="41"/>
      <c r="J36" s="51"/>
      <c r="K36" s="20" t="s">
        <v>13</v>
      </c>
      <c r="L36" s="41">
        <v>1000</v>
      </c>
      <c r="M36" s="42"/>
      <c r="N36" s="41">
        <v>450</v>
      </c>
      <c r="O36" s="49"/>
    </row>
    <row r="37" spans="1:15" ht="15.95" customHeight="1">
      <c r="A37" s="25"/>
      <c r="B37" s="60"/>
      <c r="C37" s="61"/>
      <c r="D37" s="60"/>
      <c r="E37" s="62"/>
      <c r="F37" s="20" t="s">
        <v>12</v>
      </c>
      <c r="G37" s="41">
        <v>1450</v>
      </c>
      <c r="H37" s="42"/>
      <c r="I37" s="41">
        <v>200</v>
      </c>
      <c r="J37" s="44"/>
      <c r="K37" s="20" t="s">
        <v>11</v>
      </c>
      <c r="L37" s="41">
        <v>500</v>
      </c>
      <c r="M37" s="42"/>
      <c r="N37" s="41">
        <v>350</v>
      </c>
      <c r="O37" s="49"/>
    </row>
    <row r="38" spans="1:15" ht="15.95" customHeight="1">
      <c r="A38" s="25"/>
      <c r="B38" s="60"/>
      <c r="C38" s="61"/>
      <c r="D38" s="60"/>
      <c r="E38" s="62"/>
      <c r="F38" s="20" t="s">
        <v>10</v>
      </c>
      <c r="G38" s="41">
        <v>350</v>
      </c>
      <c r="H38" s="42"/>
      <c r="I38" s="41">
        <v>50</v>
      </c>
      <c r="J38" s="44"/>
      <c r="K38" s="20" t="s">
        <v>9</v>
      </c>
      <c r="L38" s="41">
        <v>400</v>
      </c>
      <c r="M38" s="42"/>
      <c r="N38" s="41">
        <v>350</v>
      </c>
      <c r="O38" s="49"/>
    </row>
    <row r="39" spans="1:15" ht="15.95" customHeight="1">
      <c r="A39" s="25"/>
      <c r="B39" s="60"/>
      <c r="C39" s="61"/>
      <c r="D39" s="60"/>
      <c r="E39" s="62"/>
      <c r="F39" s="20"/>
      <c r="G39" s="41"/>
      <c r="H39" s="45"/>
      <c r="I39" s="41"/>
      <c r="J39" s="46"/>
      <c r="K39" s="20" t="s">
        <v>8</v>
      </c>
      <c r="L39" s="41">
        <v>250</v>
      </c>
      <c r="M39" s="42"/>
      <c r="N39" s="41">
        <v>150</v>
      </c>
      <c r="O39" s="49"/>
    </row>
    <row r="40" spans="1:15" ht="15.95" customHeight="1">
      <c r="A40" s="25"/>
      <c r="B40" s="60"/>
      <c r="C40" s="61"/>
      <c r="D40" s="60"/>
      <c r="E40" s="62"/>
      <c r="F40" s="20"/>
      <c r="G40" s="41"/>
      <c r="H40" s="45"/>
      <c r="I40" s="41"/>
      <c r="J40" s="46"/>
      <c r="K40" s="20" t="s">
        <v>7</v>
      </c>
      <c r="L40" s="41">
        <v>350</v>
      </c>
      <c r="M40" s="42"/>
      <c r="N40" s="41"/>
      <c r="O40" s="75"/>
    </row>
    <row r="41" spans="1:15" ht="15.95" customHeight="1">
      <c r="A41" s="25"/>
      <c r="B41" s="60"/>
      <c r="C41" s="61"/>
      <c r="D41" s="60"/>
      <c r="E41" s="62"/>
      <c r="F41" s="20"/>
      <c r="G41" s="41"/>
      <c r="H41" s="45"/>
      <c r="I41" s="41"/>
      <c r="J41" s="46"/>
      <c r="K41" s="20" t="s">
        <v>7</v>
      </c>
      <c r="L41" s="41"/>
      <c r="M41" s="45"/>
      <c r="N41" s="41">
        <v>50</v>
      </c>
      <c r="O41" s="49"/>
    </row>
    <row r="42" spans="1:15" ht="15.95" customHeight="1">
      <c r="A42" s="25"/>
      <c r="B42" s="60"/>
      <c r="C42" s="61"/>
      <c r="D42" s="60"/>
      <c r="E42" s="62"/>
      <c r="F42" s="30"/>
      <c r="G42" s="41"/>
      <c r="H42" s="45"/>
      <c r="I42" s="41"/>
      <c r="J42" s="46"/>
      <c r="K42" s="20" t="s">
        <v>6</v>
      </c>
      <c r="L42" s="41">
        <v>1300</v>
      </c>
      <c r="M42" s="42"/>
      <c r="N42" s="41">
        <v>400</v>
      </c>
      <c r="O42" s="49"/>
    </row>
    <row r="43" spans="1:15" ht="15.95" customHeight="1">
      <c r="A43" s="25"/>
      <c r="B43" s="60"/>
      <c r="C43" s="61"/>
      <c r="D43" s="60"/>
      <c r="E43" s="62"/>
      <c r="F43" s="31"/>
      <c r="G43" s="52"/>
      <c r="H43" s="45"/>
      <c r="I43" s="41"/>
      <c r="J43" s="46"/>
      <c r="K43" s="20" t="s">
        <v>5</v>
      </c>
      <c r="L43" s="80">
        <v>300</v>
      </c>
      <c r="M43" s="42"/>
      <c r="N43" s="41">
        <v>50</v>
      </c>
      <c r="O43" s="49"/>
    </row>
    <row r="44" spans="1:15" ht="15.95" customHeight="1">
      <c r="A44" s="25"/>
      <c r="B44" s="87"/>
      <c r="C44" s="87"/>
      <c r="D44" s="87"/>
      <c r="E44" s="88"/>
      <c r="F44" s="84"/>
      <c r="G44" s="70"/>
      <c r="H44" s="45"/>
      <c r="I44" s="52"/>
      <c r="J44" s="46"/>
      <c r="K44" s="20" t="s">
        <v>4</v>
      </c>
      <c r="L44" s="41">
        <v>600</v>
      </c>
      <c r="M44" s="42"/>
      <c r="N44" s="41">
        <v>50</v>
      </c>
      <c r="O44" s="49"/>
    </row>
    <row r="45" spans="1:15" ht="15.95" customHeight="1" thickBot="1">
      <c r="A45" s="25"/>
      <c r="B45" s="87"/>
      <c r="C45" s="87"/>
      <c r="D45" s="87"/>
      <c r="E45" s="88"/>
      <c r="F45" s="85"/>
      <c r="G45" s="71"/>
      <c r="H45" s="65"/>
      <c r="I45" s="72"/>
      <c r="J45" s="66"/>
      <c r="K45" s="37"/>
      <c r="L45" s="52"/>
      <c r="M45" s="65"/>
      <c r="N45" s="52"/>
      <c r="O45" s="77"/>
    </row>
    <row r="46" spans="1:15" s="2" customFormat="1" ht="15.95" customHeight="1" thickBot="1">
      <c r="A46" s="97"/>
      <c r="B46" s="89"/>
      <c r="C46" s="89"/>
      <c r="D46" s="89"/>
      <c r="E46" s="90"/>
      <c r="F46" s="86" t="s">
        <v>3</v>
      </c>
      <c r="G46" s="55">
        <f>SUM(G34:G45)</f>
        <v>4130</v>
      </c>
      <c r="H46" s="55">
        <f>SUM(H34:H45)</f>
        <v>0</v>
      </c>
      <c r="I46" s="55">
        <f>SUM(I34:I45)</f>
        <v>350</v>
      </c>
      <c r="J46" s="55">
        <f>SUM(J34:J45)</f>
        <v>0</v>
      </c>
      <c r="K46" s="38" t="s">
        <v>2</v>
      </c>
      <c r="L46" s="55">
        <f>SUM(L34:L45)</f>
        <v>6300</v>
      </c>
      <c r="M46" s="55">
        <f>SUM(M34:M45)</f>
        <v>0</v>
      </c>
      <c r="N46" s="55">
        <f>SUM(N34:N45)</f>
        <v>3550</v>
      </c>
      <c r="O46" s="78">
        <f>SUM(O34:O45)</f>
        <v>0</v>
      </c>
    </row>
    <row r="47" spans="1:15" s="2" customFormat="1" ht="15.95" customHeight="1" thickBot="1">
      <c r="A47" s="93"/>
      <c r="B47" s="94"/>
      <c r="C47" s="94"/>
      <c r="D47" s="94"/>
      <c r="E47" s="95"/>
      <c r="F47" s="83"/>
      <c r="G47" s="7"/>
      <c r="H47" s="5"/>
      <c r="I47" s="6"/>
      <c r="J47" s="5"/>
      <c r="K47" s="39" t="s">
        <v>1</v>
      </c>
      <c r="L47" s="81">
        <f>B32+G33+L33+G46+L46</f>
        <v>35530</v>
      </c>
      <c r="M47" s="81">
        <f>C32+H33+M33+H46+M46</f>
        <v>0</v>
      </c>
      <c r="N47" s="81">
        <f>D32+I33+N33+I46+N46</f>
        <v>6900</v>
      </c>
      <c r="O47" s="82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96"/>
      <c r="F48" s="26"/>
      <c r="G48" s="3"/>
      <c r="H48" s="3"/>
      <c r="I48" s="4"/>
      <c r="J48" s="3"/>
      <c r="K48" s="40" t="s">
        <v>0</v>
      </c>
      <c r="L48" s="98">
        <f>L47+N47</f>
        <v>42430</v>
      </c>
      <c r="M48" s="99"/>
      <c r="N48" s="98">
        <f>M47+O47</f>
        <v>0</v>
      </c>
      <c r="O48" s="100"/>
    </row>
  </sheetData>
  <sheetProtection algorithmName="SHA-512" hashValue="JUH/A0Bs7AXjK8Sg7NpxOxXA1xWn6s8kU34IZUWYA+K3suklMaH4gEJJGI0gZfmXvHa8x/VGTl6VOxzcQbYTUQ==" saltValue="bRYX825eaTmIp501bOnhlw==" spinCount="100000" sheet="1" objects="1" scenarios="1"/>
  <mergeCells count="18"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  <mergeCell ref="L48:M48"/>
    <mergeCell ref="N48:O48"/>
    <mergeCell ref="B8:C8"/>
    <mergeCell ref="D8:E8"/>
    <mergeCell ref="G8:H8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2025-01-09T05:24:59Z</cp:lastPrinted>
  <dcterms:created xsi:type="dcterms:W3CDTF">2021-11-09T14:06:09Z</dcterms:created>
  <dcterms:modified xsi:type="dcterms:W3CDTF">2025-01-16T02:16:38Z</dcterms:modified>
</cp:coreProperties>
</file>