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User\Documents\HP\折り込み紙数表\orikomi_2502\"/>
    </mc:Choice>
  </mc:AlternateContent>
  <xr:revisionPtr revIDLastSave="0" documentId="13_ncr:1_{4BBE7AC1-B5AD-4664-B9B4-F86548F11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" l="1"/>
  <c r="F49" i="2" l="1"/>
  <c r="F65" i="2" s="1"/>
  <c r="F20" i="2"/>
  <c r="F41" i="2" s="1"/>
  <c r="C33" i="2"/>
  <c r="C65" i="2" s="1"/>
  <c r="K64" i="2" s="1"/>
  <c r="L21" i="2"/>
  <c r="L60" i="2" s="1"/>
  <c r="I31" i="2"/>
  <c r="I55" i="2" s="1"/>
  <c r="F2" i="2" l="1"/>
  <c r="E20" i="2"/>
  <c r="E41" i="2" s="1"/>
  <c r="K60" i="2"/>
  <c r="H31" i="2"/>
  <c r="H55" i="2" s="1"/>
  <c r="B33" i="2"/>
  <c r="B65" i="2" s="1"/>
  <c r="E49" i="2"/>
  <c r="E65" i="2" s="1"/>
  <c r="H64" i="2" l="1"/>
</calcChain>
</file>

<file path=xl/sharedStrings.xml><?xml version="1.0" encoding="utf-8"?>
<sst xmlns="http://schemas.openxmlformats.org/spreadsheetml/2006/main" count="211" uniqueCount="127">
  <si>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</si>
  <si>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</si>
  <si>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</si>
  <si>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</si>
  <si>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</si>
  <si>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</si>
  <si>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</si>
  <si>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</si>
  <si>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</si>
  <si>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</si>
  <si>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</si>
  <si>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</si>
  <si>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</si>
  <si>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</si>
  <si>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</si>
  <si>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</si>
  <si>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</si>
  <si>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</si>
  <si>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</si>
  <si>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</si>
  <si>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</si>
  <si>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</si>
  <si>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</si>
  <si>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</si>
  <si>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</si>
  <si>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</si>
  <si>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</si>
  <si>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</si>
  <si>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</si>
  <si>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</si>
  <si>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</si>
  <si>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</si>
  <si>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</si>
  <si>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</si>
  <si>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</si>
  <si>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</si>
  <si>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</si>
  <si>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</si>
  <si>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</si>
  <si>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</si>
  <si>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</si>
  <si>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</si>
  <si>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</si>
  <si>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</si>
  <si>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</si>
  <si>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</si>
  <si>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</si>
  <si>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</si>
  <si>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</si>
  <si>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</si>
  <si>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</si>
  <si>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</si>
  <si>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</si>
  <si>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</si>
  <si>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</si>
  <si>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</si>
  <si>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</si>
  <si>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</si>
  <si>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</si>
  <si>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</si>
  <si>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</si>
  <si>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</si>
  <si>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</si>
  <si>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</si>
  <si>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</si>
  <si>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</si>
  <si>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</si>
  <si>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</si>
  <si>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</si>
  <si>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</si>
  <si>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</si>
  <si>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</si>
  <si>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</si>
  <si>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</si>
  <si>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</si>
  <si>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</si>
  <si>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</si>
  <si>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明　　　新S</t>
    <phoneticPr fontId="2"/>
  </si>
  <si>
    <t>城　　　東S</t>
    <phoneticPr fontId="2"/>
  </si>
  <si>
    <t>志比口S</t>
    <phoneticPr fontId="2"/>
  </si>
  <si>
    <t>開　　　発S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</si>
  <si>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</si>
  <si>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</si>
  <si>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</si>
  <si>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</si>
  <si>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</si>
  <si>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</si>
  <si>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</si>
  <si>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</si>
  <si>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</si>
  <si>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</si>
  <si>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</si>
  <si>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</si>
  <si>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</si>
  <si>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</si>
  <si>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</si>
  <si>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</si>
  <si>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</si>
  <si>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</si>
  <si>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</si>
  <si>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</si>
  <si>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</si>
  <si>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</si>
  <si>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　様</t>
    <rPh sb="1" eb="2">
      <t>サマ</t>
    </rPh>
    <phoneticPr fontId="2"/>
  </si>
  <si>
    <t>　様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</si>
  <si>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</si>
  <si>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</si>
  <si>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</si>
  <si>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</si>
  <si>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</si>
  <si>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</si>
  <si>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</si>
  <si>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</si>
  <si>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</si>
  <si>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</si>
  <si>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</si>
  <si>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</si>
  <si>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</si>
  <si>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</si>
  <si>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</si>
  <si>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</si>
  <si>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</si>
  <si>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</si>
  <si>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</si>
  <si>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宝永明里S</t>
    <rPh sb="2" eb="3">
      <t>ア</t>
    </rPh>
    <rPh sb="3" eb="4">
      <t>サト</t>
    </rPh>
    <phoneticPr fontId="2"/>
  </si>
  <si>
    <t>●和泉村は別料金となります。●令和7年2月現在の各社発表紙数。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</si>
  <si>
    <t>鯖江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</si>
</sst>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  <xf numFmtId="38" fontId="8" fillId="2" borderId="8" xfId="1" applyFont="1" applyFill="1" applyBorder="1" applyAlignment="1">
      <alignment vertical="center" shrinkToFit="1"/>
    </xf>
    <xf numFmtId="38" fontId="8" fillId="3" borderId="52" xfId="1" applyFont="1" applyFill="1" applyBorder="1" applyAlignment="1">
      <alignment vertical="center" shrinkToFit="1"/>
    </xf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24" zoomScaleNormal="124" workbookViewId="0">
      <selection activeCell="K15" sqref="K15"/>
    </sheetView>
  </sheetViews>
  <sheetFormatPr defaultColWidth="8.875" defaultRowHeight="10.5"/>
  <cols>
    <col min="1" max="1" width="8.625" style="49" customWidth="1"/>
    <col min="2" max="2" width="6.1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>
      <c r="A1" s="76" t="s">
        <v>75</v>
      </c>
      <c r="B1" s="134" t="s">
        <v>104</v>
      </c>
      <c r="C1" s="134"/>
      <c r="D1" s="135"/>
      <c r="E1" s="84" t="s">
        <v>105</v>
      </c>
      <c r="F1" s="134" t="s">
        <v>96</v>
      </c>
      <c r="G1" s="134"/>
      <c r="H1" s="142"/>
      <c r="I1" s="123" t="s">
        <v>97</v>
      </c>
      <c r="J1" s="124"/>
      <c r="K1" s="124"/>
      <c r="L1" s="124"/>
    </row>
    <row r="2" spans="1:12" ht="14.1" customHeight="1">
      <c r="A2" s="77" t="s">
        <v>74</v>
      </c>
      <c r="B2" s="147"/>
      <c r="C2" s="147"/>
      <c r="D2" s="148"/>
      <c r="E2" s="85" t="s">
        <v>100</v>
      </c>
      <c r="F2" s="80">
        <f>K64</f>
        <v>0</v>
      </c>
      <c r="G2" s="63" t="s">
        <v>76</v>
      </c>
      <c r="H2" s="4"/>
      <c r="I2" s="81"/>
      <c r="K2" s="3"/>
      <c r="L2" s="3"/>
    </row>
    <row r="3" spans="1:12" ht="14.1" customHeight="1">
      <c r="A3" s="78" t="s">
        <v>73</v>
      </c>
      <c r="B3" s="136" t="s">
        <v>103</v>
      </c>
      <c r="C3" s="136"/>
      <c r="D3" s="137"/>
      <c r="E3" s="86" t="s">
        <v>99</v>
      </c>
      <c r="F3" s="149"/>
      <c r="G3" s="149"/>
      <c r="H3" s="150"/>
      <c r="I3" s="81" t="s">
        <v>101</v>
      </c>
      <c r="K3" s="3"/>
      <c r="L3" s="3"/>
    </row>
    <row r="4" spans="1:12" ht="14.1" customHeight="1">
      <c r="A4" s="78" t="s">
        <v>93</v>
      </c>
      <c r="B4" s="136"/>
      <c r="C4" s="136"/>
      <c r="D4" s="137"/>
      <c r="E4" s="86" t="s">
        <v>98</v>
      </c>
      <c r="F4" s="151"/>
      <c r="G4" s="151"/>
      <c r="H4" s="152"/>
      <c r="I4" s="82"/>
      <c r="K4" s="3"/>
      <c r="L4" s="3"/>
    </row>
    <row r="5" spans="1:12" ht="14.1" customHeight="1" thickBot="1">
      <c r="A5" s="78" t="s">
        <v>92</v>
      </c>
      <c r="B5" s="145"/>
      <c r="C5" s="145"/>
      <c r="D5" s="146"/>
      <c r="E5" s="143"/>
      <c r="F5" s="143"/>
      <c r="G5" s="143"/>
      <c r="H5" s="144"/>
      <c r="I5" s="83" t="s">
        <v>102</v>
      </c>
      <c r="K5" s="3"/>
      <c r="L5" s="3"/>
    </row>
    <row r="6" spans="1:12" ht="12" customHeight="1">
      <c r="A6" s="138" t="s">
        <v>71</v>
      </c>
      <c r="B6" s="139"/>
      <c r="C6" s="139"/>
      <c r="D6" s="139"/>
      <c r="E6" s="132" t="s">
        <v>72</v>
      </c>
      <c r="F6" s="132"/>
      <c r="G6" s="132"/>
      <c r="H6" s="132"/>
      <c r="I6" s="132"/>
      <c r="J6" s="132"/>
      <c r="K6" s="132"/>
      <c r="L6" s="133"/>
    </row>
    <row r="7" spans="1:12" ht="23.25" customHeight="1" thickBot="1">
      <c r="A7" s="140"/>
      <c r="B7" s="141"/>
      <c r="C7" s="141"/>
      <c r="D7" s="141"/>
      <c r="E7" s="131" t="s">
        <v>125</v>
      </c>
      <c r="F7" s="131"/>
      <c r="G7" s="131"/>
      <c r="H7" s="131"/>
      <c r="I7" s="131"/>
      <c r="J7" s="131"/>
      <c r="K7" s="131"/>
      <c r="L7" s="79"/>
    </row>
    <row r="8" spans="1:12" ht="13.35" customHeight="1" thickBot="1">
      <c r="A8" s="41" t="s">
        <v>28</v>
      </c>
      <c r="B8" s="50" t="s">
        <v>70</v>
      </c>
      <c r="C8" s="51" t="s">
        <v>69</v>
      </c>
      <c r="D8" s="52" t="s">
        <v>28</v>
      </c>
      <c r="E8" s="50" t="s">
        <v>70</v>
      </c>
      <c r="F8" s="51" t="s">
        <v>69</v>
      </c>
      <c r="G8" s="53" t="s">
        <v>28</v>
      </c>
      <c r="H8" s="50" t="s">
        <v>70</v>
      </c>
      <c r="I8" s="51" t="s">
        <v>69</v>
      </c>
      <c r="J8" s="53" t="s">
        <v>28</v>
      </c>
      <c r="K8" s="50" t="s">
        <v>70</v>
      </c>
      <c r="L8" s="54" t="s">
        <v>69</v>
      </c>
    </row>
    <row r="9" spans="1:12" ht="13.35" customHeight="1">
      <c r="A9" s="128" t="s">
        <v>111</v>
      </c>
      <c r="B9" s="129"/>
      <c r="C9" s="130"/>
      <c r="D9" s="128" t="s">
        <v>111</v>
      </c>
      <c r="E9" s="129"/>
      <c r="F9" s="130"/>
      <c r="G9" s="128" t="s">
        <v>111</v>
      </c>
      <c r="H9" s="129"/>
      <c r="I9" s="130"/>
      <c r="J9" s="128" t="s">
        <v>111</v>
      </c>
      <c r="K9" s="129"/>
      <c r="L9" s="130"/>
    </row>
    <row r="10" spans="1:12" ht="12" customHeight="1">
      <c r="A10" s="42" t="s">
        <v>124</v>
      </c>
      <c r="B10" s="5">
        <v>1800</v>
      </c>
      <c r="C10" s="6"/>
      <c r="D10" s="43" t="s">
        <v>41</v>
      </c>
      <c r="E10" s="5">
        <v>1550</v>
      </c>
      <c r="F10" s="7"/>
      <c r="G10" s="43" t="s">
        <v>126</v>
      </c>
      <c r="H10" s="5">
        <v>1050</v>
      </c>
      <c r="I10" s="7"/>
      <c r="J10" s="43" t="s">
        <v>106</v>
      </c>
      <c r="K10" s="5">
        <v>3550</v>
      </c>
      <c r="L10" s="8"/>
    </row>
    <row r="11" spans="1:12" ht="12" customHeight="1">
      <c r="A11" s="42" t="s">
        <v>77</v>
      </c>
      <c r="B11" s="5">
        <v>1700</v>
      </c>
      <c r="C11" s="6"/>
      <c r="D11" s="43" t="s">
        <v>38</v>
      </c>
      <c r="E11" s="5">
        <v>500</v>
      </c>
      <c r="F11" s="7"/>
      <c r="G11" s="43" t="s">
        <v>68</v>
      </c>
      <c r="H11" s="5">
        <v>1000</v>
      </c>
      <c r="I11" s="9"/>
      <c r="J11" s="43" t="s">
        <v>107</v>
      </c>
      <c r="K11" s="5">
        <v>1500</v>
      </c>
      <c r="L11" s="8"/>
    </row>
    <row r="12" spans="1:12" ht="12" customHeight="1">
      <c r="A12" s="42" t="s">
        <v>67</v>
      </c>
      <c r="B12" s="5">
        <v>500</v>
      </c>
      <c r="C12" s="6"/>
      <c r="D12" s="43" t="s">
        <v>84</v>
      </c>
      <c r="E12" s="5">
        <v>600</v>
      </c>
      <c r="F12" s="7"/>
      <c r="G12" s="43" t="s">
        <v>87</v>
      </c>
      <c r="H12" s="5">
        <v>500</v>
      </c>
      <c r="I12" s="7"/>
      <c r="J12" s="43" t="s">
        <v>18</v>
      </c>
      <c r="K12" s="5">
        <v>850</v>
      </c>
      <c r="L12" s="8"/>
    </row>
    <row r="13" spans="1:12" ht="12" customHeight="1">
      <c r="A13" s="43" t="s">
        <v>66</v>
      </c>
      <c r="B13" s="5">
        <v>450</v>
      </c>
      <c r="C13" s="6"/>
      <c r="D13" s="43" t="s">
        <v>65</v>
      </c>
      <c r="E13" s="5">
        <v>700</v>
      </c>
      <c r="F13" s="7"/>
      <c r="G13" s="43" t="s">
        <v>12</v>
      </c>
      <c r="H13" s="5">
        <v>1200</v>
      </c>
      <c r="I13" s="9"/>
      <c r="J13" s="43" t="s">
        <v>17</v>
      </c>
      <c r="K13" s="5">
        <v>750</v>
      </c>
      <c r="L13" s="8"/>
    </row>
    <row r="14" spans="1:12" ht="12" customHeight="1">
      <c r="A14" s="42" t="s">
        <v>78</v>
      </c>
      <c r="B14" s="5">
        <v>1350</v>
      </c>
      <c r="C14" s="6"/>
      <c r="D14" s="43" t="s">
        <v>36</v>
      </c>
      <c r="E14" s="5">
        <v>1250</v>
      </c>
      <c r="F14" s="7"/>
      <c r="G14" s="43" t="s">
        <v>64</v>
      </c>
      <c r="H14" s="5">
        <v>1000</v>
      </c>
      <c r="I14" s="7"/>
      <c r="J14" s="88" t="s">
        <v>108</v>
      </c>
      <c r="K14" s="5">
        <v>600</v>
      </c>
      <c r="L14" s="8"/>
    </row>
    <row r="15" spans="1:12" ht="12" customHeight="1">
      <c r="A15" s="42" t="s">
        <v>79</v>
      </c>
      <c r="B15" s="5">
        <v>1500</v>
      </c>
      <c r="C15" s="6"/>
      <c r="D15" s="43" t="s">
        <v>63</v>
      </c>
      <c r="E15" s="5">
        <v>150</v>
      </c>
      <c r="F15" s="7"/>
      <c r="G15" s="75" t="s">
        <v>88</v>
      </c>
      <c r="H15" s="5">
        <v>400</v>
      </c>
      <c r="I15" s="9"/>
      <c r="J15" s="43" t="s">
        <v>62</v>
      </c>
      <c r="K15" s="5">
        <v>350</v>
      </c>
      <c r="L15" s="8"/>
    </row>
    <row r="16" spans="1:12" ht="12" customHeight="1">
      <c r="A16" s="42" t="s">
        <v>80</v>
      </c>
      <c r="B16" s="5">
        <v>700</v>
      </c>
      <c r="C16" s="6"/>
      <c r="D16" s="43" t="s">
        <v>34</v>
      </c>
      <c r="E16" s="5">
        <v>550</v>
      </c>
      <c r="F16" s="7"/>
      <c r="G16" s="64" t="s">
        <v>61</v>
      </c>
      <c r="H16" s="5">
        <v>50</v>
      </c>
      <c r="I16" s="7"/>
      <c r="J16" s="43" t="s">
        <v>60</v>
      </c>
      <c r="K16" s="5">
        <v>50</v>
      </c>
      <c r="L16" s="8"/>
    </row>
    <row r="17" spans="1:12" ht="12" customHeight="1">
      <c r="A17" s="42" t="s">
        <v>57</v>
      </c>
      <c r="B17" s="5">
        <v>300</v>
      </c>
      <c r="C17" s="6"/>
      <c r="D17" s="43" t="s">
        <v>85</v>
      </c>
      <c r="E17" s="5">
        <v>350</v>
      </c>
      <c r="F17" s="7"/>
      <c r="G17" s="43" t="s">
        <v>32</v>
      </c>
      <c r="H17" s="5">
        <v>550</v>
      </c>
      <c r="I17" s="9"/>
      <c r="J17" s="43" t="s">
        <v>13</v>
      </c>
      <c r="K17" s="5">
        <v>1700</v>
      </c>
      <c r="L17" s="8"/>
    </row>
    <row r="18" spans="1:12" ht="12" customHeight="1">
      <c r="A18" s="42" t="s">
        <v>116</v>
      </c>
      <c r="B18" s="5">
        <v>600</v>
      </c>
      <c r="C18" s="6"/>
      <c r="D18" s="43" t="s">
        <v>86</v>
      </c>
      <c r="E18" s="5">
        <v>900</v>
      </c>
      <c r="F18" s="7"/>
      <c r="G18" s="87" t="s">
        <v>59</v>
      </c>
      <c r="H18" s="5">
        <v>650</v>
      </c>
      <c r="I18" s="7"/>
      <c r="J18" s="43" t="s">
        <v>58</v>
      </c>
      <c r="K18" s="5">
        <v>350</v>
      </c>
      <c r="L18" s="8"/>
    </row>
    <row r="19" spans="1:12" ht="12" customHeight="1" thickBot="1">
      <c r="A19" s="42" t="s">
        <v>81</v>
      </c>
      <c r="B19" s="5">
        <v>1800</v>
      </c>
      <c r="C19" s="6"/>
      <c r="D19" s="44" t="s">
        <v>56</v>
      </c>
      <c r="E19" s="10">
        <v>200</v>
      </c>
      <c r="F19" s="7"/>
      <c r="G19" s="43" t="s">
        <v>55</v>
      </c>
      <c r="H19" s="5">
        <v>350</v>
      </c>
      <c r="I19" s="7"/>
      <c r="J19" s="43" t="s">
        <v>109</v>
      </c>
      <c r="K19" s="11">
        <v>1150</v>
      </c>
      <c r="L19" s="8"/>
    </row>
    <row r="20" spans="1:12" ht="12" customHeight="1" thickBot="1">
      <c r="A20" s="42" t="s">
        <v>82</v>
      </c>
      <c r="B20" s="5">
        <v>1800</v>
      </c>
      <c r="C20" s="6"/>
      <c r="D20" s="55" t="s">
        <v>15</v>
      </c>
      <c r="E20" s="14">
        <f>SUM(E10:E19)</f>
        <v>6750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>
      <c r="A21" s="42" t="s">
        <v>83</v>
      </c>
      <c r="B21" s="5">
        <v>750</v>
      </c>
      <c r="C21" s="6"/>
      <c r="D21" s="56"/>
      <c r="E21" s="16"/>
      <c r="F21" s="17"/>
      <c r="G21" s="64" t="s">
        <v>53</v>
      </c>
      <c r="H21" s="5">
        <v>100</v>
      </c>
      <c r="I21" s="7"/>
      <c r="J21" s="73" t="s">
        <v>15</v>
      </c>
      <c r="K21" s="14">
        <f>SUM(K10:K20)</f>
        <v>10850</v>
      </c>
      <c r="L21" s="15">
        <f>SUM(L9:L20)</f>
        <v>0</v>
      </c>
    </row>
    <row r="22" spans="1:12" ht="12" customHeight="1">
      <c r="A22" s="42" t="s">
        <v>50</v>
      </c>
      <c r="B22" s="5">
        <v>450</v>
      </c>
      <c r="C22" s="6"/>
      <c r="D22" s="127" t="s">
        <v>112</v>
      </c>
      <c r="E22" s="125"/>
      <c r="F22" s="126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>
      <c r="A23" s="42" t="s">
        <v>47</v>
      </c>
      <c r="B23" s="5">
        <v>100</v>
      </c>
      <c r="C23" s="6"/>
      <c r="D23" s="43" t="s">
        <v>38</v>
      </c>
      <c r="E23" s="10">
        <v>100</v>
      </c>
      <c r="F23" s="22"/>
      <c r="G23" s="64" t="s">
        <v>89</v>
      </c>
      <c r="H23" s="5">
        <v>350</v>
      </c>
      <c r="I23" s="7"/>
      <c r="J23" s="127" t="s">
        <v>112</v>
      </c>
      <c r="K23" s="125"/>
      <c r="L23" s="126"/>
    </row>
    <row r="24" spans="1:12" ht="12" customHeight="1">
      <c r="A24" s="42" t="s">
        <v>46</v>
      </c>
      <c r="B24" s="5">
        <v>50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117</v>
      </c>
      <c r="K24" s="5">
        <v>350</v>
      </c>
      <c r="L24" s="8"/>
    </row>
    <row r="25" spans="1:12" ht="12" customHeight="1">
      <c r="A25" s="43" t="s">
        <v>20</v>
      </c>
      <c r="B25" s="5">
        <v>500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118</v>
      </c>
      <c r="K25" s="5">
        <v>200</v>
      </c>
      <c r="L25" s="8"/>
    </row>
    <row r="26" spans="1:12" ht="12" customHeight="1">
      <c r="A26" s="43" t="s">
        <v>5</v>
      </c>
      <c r="B26" s="5">
        <v>400</v>
      </c>
      <c r="C26" s="6"/>
      <c r="D26" s="43" t="s">
        <v>45</v>
      </c>
      <c r="E26" s="18">
        <v>100</v>
      </c>
      <c r="F26" s="22"/>
      <c r="G26" s="65" t="s">
        <v>90</v>
      </c>
      <c r="H26" s="5">
        <v>150</v>
      </c>
      <c r="I26" s="7"/>
      <c r="J26" s="112" t="s">
        <v>119</v>
      </c>
      <c r="K26" s="5">
        <v>150</v>
      </c>
      <c r="L26" s="8"/>
    </row>
    <row r="27" spans="1:12" ht="12" customHeight="1">
      <c r="A27" s="44" t="s">
        <v>42</v>
      </c>
      <c r="B27" s="10">
        <v>250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120</v>
      </c>
      <c r="K27" s="5">
        <v>200</v>
      </c>
      <c r="L27" s="8"/>
    </row>
    <row r="28" spans="1:12" ht="12" customHeight="1">
      <c r="A28" s="44"/>
      <c r="B28" s="10"/>
      <c r="C28" s="6"/>
      <c r="D28" s="43"/>
      <c r="E28" s="5"/>
      <c r="F28" s="22"/>
      <c r="G28" s="65" t="s">
        <v>91</v>
      </c>
      <c r="H28" s="5">
        <v>150</v>
      </c>
      <c r="I28" s="7"/>
      <c r="J28" s="112" t="s">
        <v>121</v>
      </c>
      <c r="K28" s="5">
        <v>150</v>
      </c>
      <c r="L28" s="8"/>
    </row>
    <row r="29" spans="1:12" ht="12" customHeight="1">
      <c r="A29" s="44"/>
      <c r="B29" s="10"/>
      <c r="C29" s="6"/>
      <c r="D29" s="127" t="s">
        <v>113</v>
      </c>
      <c r="E29" s="125"/>
      <c r="F29" s="126"/>
      <c r="G29" s="43" t="s">
        <v>43</v>
      </c>
      <c r="H29" s="5">
        <v>50</v>
      </c>
      <c r="I29" s="7"/>
      <c r="J29" s="43" t="s">
        <v>18</v>
      </c>
      <c r="K29" s="5">
        <v>150</v>
      </c>
      <c r="L29" s="8"/>
    </row>
    <row r="30" spans="1:12" ht="12" customHeight="1" thickBot="1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31</v>
      </c>
      <c r="K30" s="5">
        <v>100</v>
      </c>
      <c r="L30" s="8"/>
    </row>
    <row r="31" spans="1:12" ht="12" customHeight="1" thickBot="1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8100</v>
      </c>
      <c r="I31" s="14">
        <f>SUM(I9:I30)</f>
        <v>0</v>
      </c>
      <c r="J31" s="43" t="s">
        <v>13</v>
      </c>
      <c r="K31" s="5">
        <v>400</v>
      </c>
      <c r="L31" s="8"/>
    </row>
    <row r="32" spans="1:12" ht="12" customHeight="1" thickBot="1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11</v>
      </c>
      <c r="K32" s="5">
        <v>100</v>
      </c>
      <c r="L32" s="8"/>
    </row>
    <row r="33" spans="1:14" ht="12" customHeight="1" thickBot="1">
      <c r="A33" s="46" t="s">
        <v>15</v>
      </c>
      <c r="B33" s="121">
        <f>SUM(B10:B32)</f>
        <v>15000</v>
      </c>
      <c r="C33" s="14">
        <f>SUM(C10:C32)</f>
        <v>0</v>
      </c>
      <c r="D33" s="43" t="s">
        <v>35</v>
      </c>
      <c r="E33" s="5">
        <v>250</v>
      </c>
      <c r="F33" s="7"/>
      <c r="G33" s="127" t="s">
        <v>112</v>
      </c>
      <c r="H33" s="125"/>
      <c r="I33" s="126"/>
      <c r="J33" s="43" t="s">
        <v>10</v>
      </c>
      <c r="K33" s="5">
        <v>50</v>
      </c>
      <c r="L33" s="8"/>
    </row>
    <row r="34" spans="1:14" ht="12" customHeight="1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/>
      <c r="K34" s="5"/>
      <c r="L34" s="8"/>
    </row>
    <row r="35" spans="1:14" ht="12" customHeight="1">
      <c r="A35" s="127" t="s">
        <v>112</v>
      </c>
      <c r="B35" s="125"/>
      <c r="C35" s="126"/>
      <c r="D35" s="127" t="s">
        <v>115</v>
      </c>
      <c r="E35" s="125"/>
      <c r="F35" s="126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27" t="s">
        <v>113</v>
      </c>
      <c r="K36" s="125"/>
      <c r="L36" s="126"/>
    </row>
    <row r="37" spans="1:14" ht="12" customHeight="1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1500</v>
      </c>
      <c r="L37" s="8"/>
    </row>
    <row r="38" spans="1:14" ht="12" customHeight="1">
      <c r="A38" s="42" t="s">
        <v>5</v>
      </c>
      <c r="B38" s="5">
        <v>100</v>
      </c>
      <c r="C38" s="6"/>
      <c r="D38" s="43" t="s">
        <v>36</v>
      </c>
      <c r="E38" s="5">
        <v>50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>
      <c r="A39" s="127" t="s">
        <v>113</v>
      </c>
      <c r="B39" s="125"/>
      <c r="C39" s="126"/>
      <c r="D39" s="43" t="s">
        <v>35</v>
      </c>
      <c r="E39" s="5">
        <v>100</v>
      </c>
      <c r="F39" s="7"/>
      <c r="G39" s="165" t="s">
        <v>113</v>
      </c>
      <c r="H39" s="166"/>
      <c r="I39" s="167"/>
      <c r="J39" s="43" t="s">
        <v>31</v>
      </c>
      <c r="K39" s="5">
        <v>50</v>
      </c>
      <c r="L39" s="8"/>
    </row>
    <row r="40" spans="1:14" ht="12" customHeight="1" thickBot="1">
      <c r="A40" s="42" t="s">
        <v>30</v>
      </c>
      <c r="B40" s="5">
        <v>400</v>
      </c>
      <c r="C40" s="6"/>
      <c r="D40" s="43"/>
      <c r="E40" s="5"/>
      <c r="F40" s="7"/>
      <c r="G40" s="68" t="s">
        <v>14</v>
      </c>
      <c r="H40" s="5">
        <v>700</v>
      </c>
      <c r="I40" s="7"/>
      <c r="J40" s="43" t="s">
        <v>13</v>
      </c>
      <c r="K40" s="5">
        <v>700</v>
      </c>
      <c r="L40" s="8"/>
    </row>
    <row r="41" spans="1:14" ht="12" customHeight="1" thickBot="1">
      <c r="A41" s="42" t="s">
        <v>29</v>
      </c>
      <c r="B41" s="5">
        <v>450</v>
      </c>
      <c r="C41" s="6"/>
      <c r="D41" s="57" t="s">
        <v>33</v>
      </c>
      <c r="E41" s="29">
        <f>SUM(E20:E40)</f>
        <v>9250</v>
      </c>
      <c r="F41" s="29">
        <f>SUM(F20:F40)</f>
        <v>0</v>
      </c>
      <c r="G41" s="43" t="s">
        <v>12</v>
      </c>
      <c r="H41" s="5">
        <v>1000</v>
      </c>
      <c r="I41" s="7"/>
      <c r="J41" s="43" t="s">
        <v>11</v>
      </c>
      <c r="K41" s="5">
        <v>50</v>
      </c>
      <c r="L41" s="8"/>
    </row>
    <row r="42" spans="1:14" ht="12" customHeight="1" thickBot="1">
      <c r="A42" s="42" t="s">
        <v>27</v>
      </c>
      <c r="B42" s="5">
        <v>300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>
      <c r="A43" s="42" t="s">
        <v>25</v>
      </c>
      <c r="B43" s="5">
        <v>250</v>
      </c>
      <c r="C43" s="6"/>
      <c r="D43" s="59" t="s">
        <v>28</v>
      </c>
      <c r="E43" s="50" t="s">
        <v>94</v>
      </c>
      <c r="F43" s="51" t="s">
        <v>95</v>
      </c>
      <c r="G43" s="43"/>
      <c r="H43" s="5"/>
      <c r="I43" s="7"/>
      <c r="J43" s="43" t="s">
        <v>9</v>
      </c>
      <c r="K43" s="5">
        <v>350</v>
      </c>
      <c r="L43" s="8"/>
    </row>
    <row r="44" spans="1:14" ht="12" customHeight="1">
      <c r="A44" s="42" t="s">
        <v>23</v>
      </c>
      <c r="B44" s="5">
        <v>400</v>
      </c>
      <c r="C44" s="6"/>
      <c r="D44" s="128" t="s">
        <v>111</v>
      </c>
      <c r="E44" s="129"/>
      <c r="F44" s="130"/>
      <c r="G44" s="127" t="s">
        <v>114</v>
      </c>
      <c r="H44" s="125"/>
      <c r="I44" s="126"/>
      <c r="J44" s="48"/>
      <c r="K44" s="5"/>
      <c r="L44" s="21"/>
    </row>
    <row r="45" spans="1:14" ht="12" customHeight="1">
      <c r="A45" s="42" t="s">
        <v>20</v>
      </c>
      <c r="B45" s="5">
        <v>50</v>
      </c>
      <c r="C45" s="6"/>
      <c r="D45" s="43" t="s">
        <v>4</v>
      </c>
      <c r="E45" s="5">
        <v>2250</v>
      </c>
      <c r="F45" s="7"/>
      <c r="G45" s="43" t="s">
        <v>26</v>
      </c>
      <c r="H45" s="5">
        <v>50</v>
      </c>
      <c r="I45" s="7"/>
      <c r="J45" s="127" t="s">
        <v>114</v>
      </c>
      <c r="K45" s="125"/>
      <c r="L45" s="126"/>
      <c r="N45" s="93"/>
    </row>
    <row r="46" spans="1:14" ht="12" customHeight="1">
      <c r="A46" s="42" t="s">
        <v>5</v>
      </c>
      <c r="B46" s="5">
        <v>50</v>
      </c>
      <c r="C46" s="6"/>
      <c r="D46" s="43" t="s">
        <v>22</v>
      </c>
      <c r="E46" s="5">
        <v>180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>
      <c r="A47" s="127" t="s">
        <v>114</v>
      </c>
      <c r="B47" s="125"/>
      <c r="C47" s="126"/>
      <c r="D47" s="43" t="s">
        <v>3</v>
      </c>
      <c r="E47" s="5">
        <v>1650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>
      <c r="A48" s="42" t="s">
        <v>16</v>
      </c>
      <c r="B48" s="5">
        <v>400</v>
      </c>
      <c r="C48" s="6"/>
      <c r="D48" s="43" t="s">
        <v>2</v>
      </c>
      <c r="E48" s="5">
        <v>400</v>
      </c>
      <c r="F48" s="8"/>
      <c r="G48" s="43" t="s">
        <v>19</v>
      </c>
      <c r="H48" s="5">
        <v>50</v>
      </c>
      <c r="I48" s="7"/>
      <c r="J48" s="43" t="s">
        <v>13</v>
      </c>
      <c r="K48" s="5">
        <v>200</v>
      </c>
      <c r="L48" s="8"/>
    </row>
    <row r="49" spans="1:12" ht="12" customHeight="1" thickBot="1">
      <c r="A49" s="42" t="s">
        <v>5</v>
      </c>
      <c r="B49" s="5">
        <v>50</v>
      </c>
      <c r="C49" s="6"/>
      <c r="D49" s="60" t="s">
        <v>15</v>
      </c>
      <c r="E49" s="14">
        <f>SUM(E44:E48)</f>
        <v>4480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>
      <c r="A50" s="127" t="s">
        <v>115</v>
      </c>
      <c r="B50" s="125"/>
      <c r="C50" s="126"/>
      <c r="D50" s="61"/>
      <c r="E50" s="24"/>
      <c r="F50" s="33"/>
      <c r="G50" s="127" t="s">
        <v>115</v>
      </c>
      <c r="H50" s="125"/>
      <c r="I50" s="126"/>
      <c r="J50" s="43" t="s">
        <v>10</v>
      </c>
      <c r="K50" s="5">
        <v>50</v>
      </c>
      <c r="L50" s="8"/>
    </row>
    <row r="51" spans="1:12" ht="12" customHeight="1">
      <c r="A51" s="42" t="s">
        <v>6</v>
      </c>
      <c r="B51" s="5">
        <v>700</v>
      </c>
      <c r="C51" s="6"/>
      <c r="D51" s="127" t="s">
        <v>112</v>
      </c>
      <c r="E51" s="125"/>
      <c r="F51" s="126"/>
      <c r="G51" s="43" t="s">
        <v>14</v>
      </c>
      <c r="H51" s="5">
        <v>450</v>
      </c>
      <c r="I51" s="7"/>
      <c r="J51" s="43" t="s">
        <v>24</v>
      </c>
      <c r="K51" s="5">
        <v>50</v>
      </c>
      <c r="L51" s="8"/>
    </row>
    <row r="52" spans="1:12" ht="12" customHeight="1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>
      <c r="A53" s="42"/>
      <c r="B53" s="5"/>
      <c r="C53" s="28"/>
      <c r="D53" s="43" t="s">
        <v>122</v>
      </c>
      <c r="E53" s="27">
        <v>150</v>
      </c>
      <c r="F53" s="22"/>
      <c r="G53" s="70"/>
      <c r="H53" s="5"/>
      <c r="I53" s="27"/>
      <c r="J53" s="127" t="s">
        <v>115</v>
      </c>
      <c r="K53" s="125"/>
      <c r="L53" s="126"/>
    </row>
    <row r="54" spans="1:12" ht="12" customHeight="1" thickBot="1">
      <c r="A54" s="42"/>
      <c r="B54" s="5"/>
      <c r="C54" s="37"/>
      <c r="D54" s="43" t="s">
        <v>123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>
      <c r="A55" s="42"/>
      <c r="B55" s="5"/>
      <c r="C55" s="28"/>
      <c r="D55" s="127" t="s">
        <v>113</v>
      </c>
      <c r="E55" s="125"/>
      <c r="F55" s="126"/>
      <c r="G55" s="57" t="s">
        <v>8</v>
      </c>
      <c r="H55" s="29">
        <f>SUM(H31:H54)</f>
        <v>12200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>
      <c r="A58" s="42"/>
      <c r="B58" s="5"/>
      <c r="C58" s="28"/>
      <c r="D58" s="127" t="s">
        <v>114</v>
      </c>
      <c r="E58" s="125"/>
      <c r="F58" s="126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>
      <c r="A59" s="43"/>
      <c r="B59" s="5"/>
      <c r="C59" s="28"/>
      <c r="D59" s="43" t="s">
        <v>122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>
      <c r="A60" s="43"/>
      <c r="B60" s="5"/>
      <c r="C60" s="37"/>
      <c r="D60" s="43" t="s">
        <v>123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16500</v>
      </c>
      <c r="L60" s="36">
        <f>SUM(L21:L59)</f>
        <v>0</v>
      </c>
    </row>
    <row r="61" spans="1:12" ht="12" customHeight="1">
      <c r="A61" s="119"/>
      <c r="B61" s="115"/>
      <c r="C61" s="116"/>
      <c r="D61" s="125" t="s">
        <v>115</v>
      </c>
      <c r="E61" s="125"/>
      <c r="F61" s="126"/>
      <c r="G61" s="106"/>
      <c r="H61" s="91"/>
      <c r="I61" s="102"/>
      <c r="J61" s="109"/>
      <c r="K61" s="18"/>
      <c r="L61" s="19"/>
    </row>
    <row r="62" spans="1:12" ht="12" customHeight="1">
      <c r="A62" s="119"/>
      <c r="B62" s="115"/>
      <c r="C62" s="116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>
      <c r="A63" s="119"/>
      <c r="B63" s="115"/>
      <c r="C63" s="116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>
      <c r="A64" s="120"/>
      <c r="B64" s="117"/>
      <c r="C64" s="118"/>
      <c r="D64" s="90" t="s">
        <v>2</v>
      </c>
      <c r="E64" s="38">
        <v>50</v>
      </c>
      <c r="F64" s="39"/>
      <c r="G64" s="153" t="s">
        <v>110</v>
      </c>
      <c r="H64" s="155">
        <f>B65+E41+E65+H55+K60</f>
        <v>63780</v>
      </c>
      <c r="I64" s="156"/>
      <c r="J64" s="159"/>
      <c r="K64" s="161">
        <f>SUM(C65,F41,F65,I55,L60)</f>
        <v>0</v>
      </c>
      <c r="L64" s="162"/>
    </row>
    <row r="65" spans="1:12" ht="12" customHeight="1" thickBot="1">
      <c r="A65" s="113" t="s">
        <v>1</v>
      </c>
      <c r="B65" s="122">
        <f>SUM(B33:B64)</f>
        <v>20000</v>
      </c>
      <c r="C65" s="114">
        <f>SUM(C33:C64)</f>
        <v>0</v>
      </c>
      <c r="D65" s="62" t="s">
        <v>0</v>
      </c>
      <c r="E65" s="40">
        <f>SUM(E49:E64)</f>
        <v>5830</v>
      </c>
      <c r="F65" s="36">
        <f>SUM(F49:F64)</f>
        <v>0</v>
      </c>
      <c r="G65" s="154"/>
      <c r="H65" s="157"/>
      <c r="I65" s="158"/>
      <c r="J65" s="160"/>
      <c r="K65" s="163"/>
      <c r="L65" s="164"/>
    </row>
  </sheetData>
  <sheetProtection algorithmName="SHA-512" hashValue="TeKlBnm9lvNI469WPM4rl05XRxf1lxMeWbUn/uOEN0+z8x638SQwa1D650wI7bwtSWmsvq+Dmaia7XOrlCLekA==" saltValue="eWzTB7vn6HFGC03kTeNX0w==" spinCount="100000" sheet="1" objects="1" scenarios="1"/>
  <mergeCells count="41"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広報センター 福井</cp:lastModifiedBy>
  <cp:lastPrinted>2025-01-10T00:18:45Z</cp:lastPrinted>
  <dcterms:created xsi:type="dcterms:W3CDTF">2021-11-08T06:50:22Z</dcterms:created>
  <dcterms:modified xsi:type="dcterms:W3CDTF">2025-01-16T02:17:23Z</dcterms:modified>
</cp:coreProperties>
</file>